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1 Cuenta Pública 2019 4to Trimestre  Carlos Hugo\4to. Trimestre\4to Trimestre Digital\"/>
    </mc:Choice>
  </mc:AlternateContent>
  <bookViews>
    <workbookView xWindow="0" yWindow="0" windowWidth="14400" windowHeight="1239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18" i="1" l="1"/>
  <c r="I11" i="1"/>
  <c r="E10" i="1"/>
  <c r="E37" i="1" s="1"/>
  <c r="F10" i="1"/>
  <c r="F37" i="1" s="1"/>
  <c r="G10" i="1"/>
  <c r="G37" i="1" s="1"/>
  <c r="H10" i="1"/>
  <c r="H37" i="1" s="1"/>
  <c r="D10" i="1"/>
  <c r="D37" i="1" s="1"/>
  <c r="I10" i="1" l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<sst xmlns="http://schemas.openxmlformats.org/spreadsheetml/2006/main" count="42" uniqueCount="42">
  <si>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</si>
  <si>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</si>
  <si>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</si>
  <si>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</si>
  <si>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</si>
  <si>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</si>
  <si>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</si>
  <si>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</si>
  <si>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</si>
  <si>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</si>
  <si>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</si>
  <si>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</si>
  <si>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</si>
  <si>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</si>
  <si>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</si>
  <si>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</si>
  <si>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</si>
  <si>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</si>
  <si>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</si>
  <si>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</si>
  <si>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</si>
  <si>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</si>
  <si>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</si>
  <si>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</si>
  <si>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</si>
  <si>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</si>
  <si>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</si>
  <si>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</si>
  <si>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</si>
  <si>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</si>
  <si>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</si>
  <si>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</si>
  <si>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</si>
  <si>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</si>
  <si>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</si>
  <si>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</si>
  <si>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</si>
  <si>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</si>
  <si>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</si>
  <si>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</si>
  <si>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</si>
  <si>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DE OBRAS POR COOPERACION
Gasto por Categoría Programática
Del 01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</si>
</sst>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9" borderId="22" applyNumberFormat="0" applyFont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62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Incorrecto" xfId="21" builtinId="27" customBuiltin="1"/>
    <cellStyle name="Millares 2" xfId="2"/>
    <cellStyle name="Millares 2 2" xfId="3"/>
    <cellStyle name="Millares 2 3" xfId="4"/>
    <cellStyle name="Millares 2 4" xfId="56"/>
    <cellStyle name="Millares 3" xfId="5"/>
    <cellStyle name="Millares 4" xfId="55"/>
    <cellStyle name="Moneda 2" xfId="6"/>
    <cellStyle name="Moneda 2 2" xfId="58"/>
    <cellStyle name="Moneda 3" xfId="57"/>
    <cellStyle name="Neutral" xfId="22" builtinId="28" customBuiltin="1"/>
    <cellStyle name="Normal" xfId="0" builtinId="0"/>
    <cellStyle name="Normal 2" xfId="7"/>
    <cellStyle name="Normal 2 2" xfId="8"/>
    <cellStyle name="Normal 2 3" xfId="5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tas 2" xfId="60"/>
    <cellStyle name="Porcentual 2" xfId="16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6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="110" zoomScaleNormal="110" zoomScaleSheetLayoutView="90" workbookViewId="0">
      <selection activeCell="N14" sqref="N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+D11+D18</f>
        <v>16681936.82</v>
      </c>
      <c r="E10" s="19">
        <f t="shared" ref="E10:I10" si="0">+E11+E18</f>
        <v>0</v>
      </c>
      <c r="F10" s="19">
        <f t="shared" si="0"/>
        <v>16681936.82</v>
      </c>
      <c r="G10" s="19">
        <f t="shared" si="0"/>
        <v>15918581.819999998</v>
      </c>
      <c r="H10" s="19">
        <f t="shared" si="0"/>
        <v>15514750.819999998</v>
      </c>
      <c r="I10" s="19">
        <f t="shared" si="0"/>
        <v>763355.00000000105</v>
      </c>
    </row>
    <row r="11" spans="1:9" x14ac:dyDescent="0.2">
      <c r="A11" s="13"/>
      <c r="B11" s="9"/>
      <c r="C11" s="3" t="s">
        <v>4</v>
      </c>
      <c r="D11" s="20">
        <v>16316936.82</v>
      </c>
      <c r="E11" s="20">
        <v>-753914</v>
      </c>
      <c r="F11" s="20">
        <v>15563022.82</v>
      </c>
      <c r="G11" s="20">
        <v>14992578.029999999</v>
      </c>
      <c r="H11" s="20">
        <v>14595150.229999999</v>
      </c>
      <c r="I11" s="20">
        <f>+F11-G11</f>
        <v>570444.79000000097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365000</v>
      </c>
      <c r="E18" s="20">
        <v>753914</v>
      </c>
      <c r="F18" s="20">
        <v>1118914</v>
      </c>
      <c r="G18" s="20">
        <v>926003.78999999992</v>
      </c>
      <c r="H18" s="20">
        <v>919600.59</v>
      </c>
      <c r="I18" s="20">
        <f>+F18-G18</f>
        <v>192910.21000000008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16681936.82</v>
      </c>
      <c r="E37" s="25">
        <f t="shared" ref="E37:I37" si="1">+E10</f>
        <v>0</v>
      </c>
      <c r="F37" s="25">
        <f t="shared" si="1"/>
        <v>16681936.82</v>
      </c>
      <c r="G37" s="25">
        <f t="shared" si="1"/>
        <v>15918581.819999998</v>
      </c>
      <c r="H37" s="25">
        <f t="shared" si="1"/>
        <v>15514750.819999998</v>
      </c>
      <c r="I37" s="25">
        <f t="shared" si="1"/>
        <v>763355.00000000105</v>
      </c>
    </row>
  </sheetData>
  <sheetProtection formatCells="0" formatColumns="0" formatRows="0" autoFilter="0"/>
  <protectedRanges>
    <protectedRange sqref="B38:I65523" name="Rango1"/>
    <protectedRange sqref="C31:I31 C7:I7 B20:I22 C19:I19 B24:I25 C23:I23 B27:I30 C26:I26 B32:I36 B8:I9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2017-03-30T22:19:49Z</cp:lastPrinted>
  <dcterms:created xsi:type="dcterms:W3CDTF">2012-12-11T21:13:37Z</dcterms:created>
  <dcterms:modified xsi:type="dcterms:W3CDTF">2020-01-21T18:58:26Z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